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7995"/>
  </bookViews>
  <sheets>
    <sheet name="גיליון1" sheetId="1" r:id="rId1"/>
  </sheets>
  <calcPr calcId="145621"/>
</workbook>
</file>

<file path=xl/calcChain.xml><?xml version="1.0" encoding="utf-8"?>
<calcChain xmlns="http://schemas.openxmlformats.org/spreadsheetml/2006/main">
  <c r="L30" i="1" l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L13" i="1"/>
  <c r="L31" i="1" s="1"/>
  <c r="M13" i="1"/>
  <c r="M31" i="1" s="1"/>
  <c r="N13" i="1"/>
  <c r="N31" i="1" s="1"/>
  <c r="O13" i="1"/>
  <c r="O31" i="1" s="1"/>
  <c r="P13" i="1"/>
  <c r="P31" i="1" s="1"/>
  <c r="Q13" i="1"/>
  <c r="Q31" i="1" s="1"/>
  <c r="R13" i="1"/>
  <c r="R31" i="1" s="1"/>
  <c r="S13" i="1"/>
  <c r="S31" i="1" s="1"/>
  <c r="T13" i="1"/>
  <c r="T31" i="1" s="1"/>
  <c r="U13" i="1"/>
  <c r="U31" i="1" s="1"/>
  <c r="V13" i="1"/>
  <c r="V31" i="1" s="1"/>
  <c r="W13" i="1"/>
  <c r="W31" i="1" s="1"/>
  <c r="X13" i="1"/>
  <c r="X31" i="1" s="1"/>
  <c r="Y13" i="1"/>
  <c r="Y31" i="1" s="1"/>
  <c r="B30" i="1"/>
  <c r="C30" i="1"/>
  <c r="D30" i="1"/>
  <c r="E30" i="1"/>
  <c r="F30" i="1"/>
  <c r="G30" i="1"/>
  <c r="H30" i="1"/>
  <c r="I30" i="1"/>
  <c r="J30" i="1"/>
  <c r="K30" i="1"/>
  <c r="B13" i="1"/>
  <c r="B31" i="1" s="1"/>
  <c r="B33" i="1" s="1"/>
  <c r="C13" i="1"/>
  <c r="D13" i="1"/>
  <c r="E13" i="1"/>
  <c r="F13" i="1"/>
  <c r="G13" i="1"/>
  <c r="H13" i="1"/>
  <c r="I13" i="1"/>
  <c r="J13" i="1"/>
  <c r="K13" i="1"/>
  <c r="C31" i="1" l="1"/>
  <c r="C33" i="1" s="1"/>
  <c r="D31" i="1"/>
  <c r="E31" i="1"/>
  <c r="F31" i="1"/>
  <c r="G31" i="1"/>
  <c r="H31" i="1"/>
  <c r="I31" i="1"/>
  <c r="J31" i="1"/>
  <c r="K31" i="1"/>
  <c r="D33" i="1" l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</calcChain>
</file>

<file path=xl/sharedStrings.xml><?xml version="1.0" encoding="utf-8"?>
<sst xmlns="http://schemas.openxmlformats.org/spreadsheetml/2006/main" count="23" uniqueCount="23">
  <si>
    <t>תקבולים</t>
  </si>
  <si>
    <t>חודש</t>
  </si>
  <si>
    <t>סה"כ תשלומים</t>
  </si>
  <si>
    <t>סה"כ תקבולים</t>
  </si>
  <si>
    <t>נטו</t>
  </si>
  <si>
    <t>מצטבר</t>
  </si>
  <si>
    <t>תשלומים (ללא מינוס)</t>
  </si>
  <si>
    <t>מכירות קופה</t>
  </si>
  <si>
    <t>משכורות</t>
  </si>
  <si>
    <t>שכ"ד</t>
  </si>
  <si>
    <t>חשמל</t>
  </si>
  <si>
    <t>ארנונה</t>
  </si>
  <si>
    <t>מכירות הקפה</t>
  </si>
  <si>
    <t>הלוואות</t>
  </si>
  <si>
    <t>קניות סחורה</t>
  </si>
  <si>
    <t>פרעון הלוואות</t>
  </si>
  <si>
    <t>יתרת פתיחה בנקים וקופות</t>
  </si>
  <si>
    <t>המחשבון הנ"ל נועד לשימוש פנימי ואישי.</t>
  </si>
  <si>
    <t>כל הזכויות שמורות ליניב מרדכי ייעוץ וניהול בע"מ</t>
  </si>
  <si>
    <t>מחשבון זה אינו מהווה ייעוץ מקצועי ו/או אינו מהווה תחליף לייעוץ מקצועי. שימוש וקבלת החלטות הינם באחריות המשתמש בלבד.</t>
  </si>
  <si>
    <t>יניב מרדכי - רואה חשבון</t>
  </si>
  <si>
    <t>עמל 11 א.ת. חדש ראש העין,    טלפון 03-6055113, פקס 153-50-7777965, mazkirut@ym-cpa.co.il</t>
  </si>
  <si>
    <t>www.ym-cpa.co.il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</si>
</sst>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1010000]m/yyyy;@"/>
    <numFmt numFmtId="165" formatCode="_ * #,##0_ ;_ * \-#,##0_ ;_ * &quot;-&quot;??_ ;_ @_ 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sz val="36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1"/>
      <color theme="10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165" fontId="0" fillId="0" borderId="0" xfId="1" applyNumberFormat="1" applyFont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2" fillId="0" borderId="0" xfId="0" applyFont="1" applyFill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165" fontId="2" fillId="2" borderId="1" xfId="1" applyNumberFormat="1" applyFont="1" applyFill="1" applyBorder="1"/>
    <xf numFmtId="0" fontId="2" fillId="3" borderId="0" xfId="0" applyFont="1" applyFill="1"/>
    <xf numFmtId="165" fontId="2" fillId="3" borderId="1" xfId="1" applyNumberFormat="1" applyFont="1" applyFill="1" applyBorder="1"/>
    <xf numFmtId="0" fontId="2" fillId="4" borderId="0" xfId="0" applyFont="1" applyFill="1"/>
    <xf numFmtId="165" fontId="2" fillId="4" borderId="0" xfId="1" applyNumberFormat="1" applyFont="1" applyFill="1"/>
    <xf numFmtId="0" fontId="2" fillId="0" borderId="0" xfId="0" applyFont="1"/>
    <xf numFmtId="165" fontId="2" fillId="0" borderId="0" xfId="1" applyNumberFormat="1" applyFont="1"/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4" xfId="2" applyBorder="1" applyAlignment="1">
      <alignment horizontal="center"/>
    </xf>
    <xf numFmtId="0" fontId="5" fillId="0" borderId="0" xfId="2" applyAlignment="1">
      <alignment horizontal="center"/>
    </xf>
    <xf numFmtId="164" fontId="2" fillId="5" borderId="0" xfId="0" applyNumberFormat="1" applyFont="1" applyFill="1" applyProtection="1">
      <protection locked="0"/>
    </xf>
  </cellXfs>
  <cellStyles count="3">
    <cellStyle name="Comma" xfId="1" builtinId="3"/>
    <cellStyle name="Normal" xfId="0" builtinId="0"/>
    <cellStyle name="היפר-קישור" xfId="2" builtinId="8"/>
  </cellStyles>
  <dxfs count="0"/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162810</xdr:colOff>
      <xdr:row>0</xdr:row>
      <xdr:rowOff>56029</xdr:rowOff>
    </xdr:from>
    <xdr:to>
      <xdr:col>24</xdr:col>
      <xdr:colOff>356905</xdr:colOff>
      <xdr:row>4</xdr:row>
      <xdr:rowOff>155647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575801" y="56029"/>
          <a:ext cx="1381919" cy="82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m-cpa.co.il/" TargetMode="External"/><Relationship Id="rId2" Type="http://schemas.openxmlformats.org/officeDocument/2006/relationships/hyperlink" Target="http://www.ym-cpa.co.il/" TargetMode="External"/><Relationship Id="rId1" Type="http://schemas.openxmlformats.org/officeDocument/2006/relationships/hyperlink" Target="mailto:%20mazkirut@ym-cpa.co.il?subject=&#1508;&#1504;&#1497;&#1492;%20&#1495;&#1491;&#1513;&#1492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rightToLeft="1" tabSelected="1" zoomScale="85" zoomScaleNormal="85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H10" sqref="H10"/>
    </sheetView>
  </sheetViews>
  <sheetFormatPr defaultRowHeight="14.25" x14ac:dyDescent="0.2"/>
  <cols>
    <col min="1" max="1" width="27.125" customWidth="1"/>
    <col min="2" max="25" width="7.75" customWidth="1"/>
  </cols>
  <sheetData>
    <row r="1" spans="1:25" ht="14.25" customHeight="1" x14ac:dyDescent="0.2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5" ht="14.2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5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5" ht="15" thickBot="1" x14ac:dyDescent="0.25">
      <c r="B4" s="21" t="s">
        <v>21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5" ht="15" thickBot="1" x14ac:dyDescent="0.25">
      <c r="A5" s="4" t="s">
        <v>16</v>
      </c>
      <c r="B5" s="5">
        <v>10000</v>
      </c>
      <c r="C5" s="22" t="s">
        <v>22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5" s="6" customFormat="1" ht="15" x14ac:dyDescent="0.25">
      <c r="A6" s="7" t="s">
        <v>1</v>
      </c>
      <c r="B6" s="24">
        <v>42736</v>
      </c>
      <c r="C6" s="24">
        <v>42767</v>
      </c>
      <c r="D6" s="24">
        <v>42795</v>
      </c>
      <c r="E6" s="24">
        <v>42826</v>
      </c>
      <c r="F6" s="24">
        <v>42856</v>
      </c>
      <c r="G6" s="24">
        <v>42887</v>
      </c>
      <c r="H6" s="24">
        <v>42917</v>
      </c>
      <c r="I6" s="24">
        <v>42948</v>
      </c>
      <c r="J6" s="24">
        <v>42979</v>
      </c>
      <c r="K6" s="24">
        <v>43009</v>
      </c>
      <c r="L6" s="24">
        <v>43040</v>
      </c>
      <c r="M6" s="24">
        <v>43070</v>
      </c>
      <c r="N6" s="24">
        <v>43101</v>
      </c>
      <c r="O6" s="24">
        <v>43132</v>
      </c>
      <c r="P6" s="24">
        <v>43160</v>
      </c>
      <c r="Q6" s="24">
        <v>43191</v>
      </c>
      <c r="R6" s="24">
        <v>43221</v>
      </c>
      <c r="S6" s="24">
        <v>43252</v>
      </c>
      <c r="T6" s="24">
        <v>43282</v>
      </c>
      <c r="U6" s="24">
        <v>43313</v>
      </c>
      <c r="V6" s="24">
        <v>43344</v>
      </c>
      <c r="W6" s="24">
        <v>43374</v>
      </c>
      <c r="X6" s="24">
        <v>43405</v>
      </c>
      <c r="Y6" s="24">
        <v>43435</v>
      </c>
    </row>
    <row r="7" spans="1:25" ht="15" x14ac:dyDescent="0.25">
      <c r="A7" s="3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5" x14ac:dyDescent="0.2">
      <c r="A8" s="16" t="s">
        <v>7</v>
      </c>
      <c r="B8" s="17">
        <v>8000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6"/>
      <c r="U8" s="16"/>
      <c r="V8" s="16"/>
      <c r="W8" s="16"/>
      <c r="X8" s="16"/>
      <c r="Y8" s="16"/>
    </row>
    <row r="9" spans="1:25" x14ac:dyDescent="0.2">
      <c r="A9" s="16" t="s">
        <v>12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6"/>
      <c r="U9" s="16"/>
      <c r="V9" s="16"/>
      <c r="W9" s="16"/>
      <c r="X9" s="16"/>
      <c r="Y9" s="16"/>
    </row>
    <row r="10" spans="1:25" x14ac:dyDescent="0.2">
      <c r="A10" s="16" t="s">
        <v>13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6"/>
      <c r="U10" s="16"/>
      <c r="V10" s="16"/>
      <c r="W10" s="16"/>
      <c r="X10" s="16"/>
      <c r="Y10" s="16"/>
    </row>
    <row r="11" spans="1:25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6"/>
      <c r="U11" s="16"/>
      <c r="V11" s="16"/>
      <c r="W11" s="16"/>
      <c r="X11" s="16"/>
      <c r="Y11" s="16"/>
    </row>
    <row r="12" spans="1:25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6"/>
      <c r="U12" s="16"/>
      <c r="V12" s="16"/>
      <c r="W12" s="16"/>
      <c r="X12" s="16"/>
      <c r="Y12" s="16"/>
    </row>
    <row r="13" spans="1:25" s="6" customFormat="1" ht="15" x14ac:dyDescent="0.25">
      <c r="A13" s="8" t="s">
        <v>3</v>
      </c>
      <c r="B13" s="9">
        <f t="shared" ref="B13:Y13" si="0">SUM(B8:B12)</f>
        <v>8000</v>
      </c>
      <c r="C13" s="9">
        <f t="shared" si="0"/>
        <v>0</v>
      </c>
      <c r="D13" s="9">
        <f t="shared" si="0"/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9">
        <f t="shared" si="0"/>
        <v>0</v>
      </c>
      <c r="T13" s="9">
        <f t="shared" si="0"/>
        <v>0</v>
      </c>
      <c r="U13" s="9">
        <f t="shared" si="0"/>
        <v>0</v>
      </c>
      <c r="V13" s="9">
        <f t="shared" si="0"/>
        <v>0</v>
      </c>
      <c r="W13" s="9">
        <f t="shared" si="0"/>
        <v>0</v>
      </c>
      <c r="X13" s="9">
        <f t="shared" si="0"/>
        <v>0</v>
      </c>
      <c r="Y13" s="9">
        <f t="shared" si="0"/>
        <v>0</v>
      </c>
    </row>
    <row r="14" spans="1:25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5" ht="15" x14ac:dyDescent="0.25">
      <c r="A15" s="2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5" x14ac:dyDescent="0.2">
      <c r="A16" s="16" t="s">
        <v>8</v>
      </c>
      <c r="B16" s="17">
        <v>1000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6"/>
      <c r="U16" s="16"/>
      <c r="V16" s="16"/>
      <c r="W16" s="16"/>
      <c r="X16" s="16"/>
      <c r="Y16" s="16"/>
    </row>
    <row r="17" spans="1:25" x14ac:dyDescent="0.2">
      <c r="A17" s="16" t="s">
        <v>9</v>
      </c>
      <c r="B17" s="17">
        <v>1000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6"/>
      <c r="U17" s="16"/>
      <c r="V17" s="16"/>
      <c r="W17" s="16"/>
      <c r="X17" s="16"/>
      <c r="Y17" s="16"/>
    </row>
    <row r="18" spans="1:25" x14ac:dyDescent="0.2">
      <c r="A18" s="16" t="s">
        <v>10</v>
      </c>
      <c r="B18" s="17">
        <v>1000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6"/>
      <c r="U18" s="16"/>
      <c r="V18" s="16"/>
      <c r="W18" s="16"/>
      <c r="X18" s="16"/>
      <c r="Y18" s="16"/>
    </row>
    <row r="19" spans="1:25" x14ac:dyDescent="0.2">
      <c r="A19" s="16" t="s">
        <v>11</v>
      </c>
      <c r="B19" s="17">
        <v>1000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6"/>
      <c r="U19" s="16"/>
      <c r="V19" s="16"/>
      <c r="W19" s="16"/>
      <c r="X19" s="16"/>
      <c r="Y19" s="16"/>
    </row>
    <row r="20" spans="1:25" x14ac:dyDescent="0.2">
      <c r="A20" s="16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6"/>
      <c r="U20" s="16"/>
      <c r="V20" s="16"/>
      <c r="W20" s="16"/>
      <c r="X20" s="16"/>
      <c r="Y20" s="16"/>
    </row>
    <row r="21" spans="1:25" x14ac:dyDescent="0.2">
      <c r="A21" s="16" t="s">
        <v>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6"/>
      <c r="U21" s="16"/>
      <c r="V21" s="16"/>
      <c r="W21" s="16"/>
      <c r="X21" s="16"/>
      <c r="Y21" s="16"/>
    </row>
    <row r="22" spans="1:25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6"/>
      <c r="U22" s="16"/>
      <c r="V22" s="16"/>
      <c r="W22" s="16"/>
      <c r="X22" s="16"/>
      <c r="Y22" s="16"/>
    </row>
    <row r="23" spans="1:25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6"/>
      <c r="U23" s="16"/>
      <c r="V23" s="16"/>
      <c r="W23" s="16"/>
      <c r="X23" s="16"/>
      <c r="Y23" s="16"/>
    </row>
    <row r="24" spans="1:25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6"/>
      <c r="U24" s="16"/>
      <c r="V24" s="16"/>
      <c r="W24" s="16"/>
      <c r="X24" s="16"/>
      <c r="Y24" s="16"/>
    </row>
    <row r="25" spans="1:25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6"/>
      <c r="U25" s="16"/>
      <c r="V25" s="16"/>
      <c r="W25" s="16"/>
      <c r="X25" s="16"/>
      <c r="Y25" s="16"/>
    </row>
    <row r="26" spans="1:25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6"/>
      <c r="U26" s="16"/>
      <c r="V26" s="16"/>
      <c r="W26" s="16"/>
      <c r="X26" s="16"/>
      <c r="Y26" s="16"/>
    </row>
    <row r="27" spans="1:25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6"/>
      <c r="U27" s="16"/>
      <c r="V27" s="16"/>
      <c r="W27" s="16"/>
      <c r="X27" s="16"/>
      <c r="Y27" s="16"/>
    </row>
    <row r="28" spans="1:25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6"/>
      <c r="U28" s="16"/>
      <c r="V28" s="16"/>
      <c r="W28" s="16"/>
      <c r="X28" s="16"/>
      <c r="Y28" s="16"/>
    </row>
    <row r="29" spans="1:25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6"/>
      <c r="U29" s="16"/>
      <c r="V29" s="16"/>
      <c r="W29" s="16"/>
      <c r="X29" s="16"/>
      <c r="Y29" s="16"/>
    </row>
    <row r="30" spans="1:25" s="6" customFormat="1" ht="15" x14ac:dyDescent="0.25">
      <c r="A30" s="10" t="s">
        <v>2</v>
      </c>
      <c r="B30" s="11">
        <f t="shared" ref="B30:K30" si="1">SUM(B16:B29)</f>
        <v>4000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  <c r="H30" s="11">
        <f t="shared" si="1"/>
        <v>0</v>
      </c>
      <c r="I30" s="11">
        <f t="shared" si="1"/>
        <v>0</v>
      </c>
      <c r="J30" s="11">
        <f t="shared" si="1"/>
        <v>0</v>
      </c>
      <c r="K30" s="11">
        <f t="shared" si="1"/>
        <v>0</v>
      </c>
      <c r="L30" s="11">
        <f t="shared" ref="L30:Y30" si="2">SUM(L16:L29)</f>
        <v>0</v>
      </c>
      <c r="M30" s="11">
        <f t="shared" si="2"/>
        <v>0</v>
      </c>
      <c r="N30" s="11">
        <f t="shared" si="2"/>
        <v>0</v>
      </c>
      <c r="O30" s="11">
        <f t="shared" si="2"/>
        <v>0</v>
      </c>
      <c r="P30" s="11">
        <f t="shared" si="2"/>
        <v>0</v>
      </c>
      <c r="Q30" s="11">
        <f t="shared" si="2"/>
        <v>0</v>
      </c>
      <c r="R30" s="11">
        <f t="shared" si="2"/>
        <v>0</v>
      </c>
      <c r="S30" s="11">
        <f t="shared" si="2"/>
        <v>0</v>
      </c>
      <c r="T30" s="11">
        <f t="shared" si="2"/>
        <v>0</v>
      </c>
      <c r="U30" s="11">
        <f t="shared" si="2"/>
        <v>0</v>
      </c>
      <c r="V30" s="11">
        <f t="shared" si="2"/>
        <v>0</v>
      </c>
      <c r="W30" s="11">
        <f t="shared" si="2"/>
        <v>0</v>
      </c>
      <c r="X30" s="11">
        <f t="shared" si="2"/>
        <v>0</v>
      </c>
      <c r="Y30" s="11">
        <f t="shared" si="2"/>
        <v>0</v>
      </c>
    </row>
    <row r="31" spans="1:25" s="6" customFormat="1" ht="15" x14ac:dyDescent="0.25">
      <c r="A31" s="12" t="s">
        <v>4</v>
      </c>
      <c r="B31" s="13">
        <f t="shared" ref="B31:K31" si="3">+B13-B30</f>
        <v>4000</v>
      </c>
      <c r="C31" s="13">
        <f t="shared" si="3"/>
        <v>0</v>
      </c>
      <c r="D31" s="13">
        <f t="shared" si="3"/>
        <v>0</v>
      </c>
      <c r="E31" s="13">
        <f t="shared" si="3"/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  <c r="I31" s="13">
        <f t="shared" si="3"/>
        <v>0</v>
      </c>
      <c r="J31" s="13">
        <f t="shared" si="3"/>
        <v>0</v>
      </c>
      <c r="K31" s="13">
        <f t="shared" si="3"/>
        <v>0</v>
      </c>
      <c r="L31" s="13">
        <f t="shared" ref="L31" si="4">+L13-L30</f>
        <v>0</v>
      </c>
      <c r="M31" s="13">
        <f t="shared" ref="M31" si="5">+M13-M30</f>
        <v>0</v>
      </c>
      <c r="N31" s="13">
        <f t="shared" ref="N31" si="6">+N13-N30</f>
        <v>0</v>
      </c>
      <c r="O31" s="13">
        <f t="shared" ref="O31" si="7">+O13-O30</f>
        <v>0</v>
      </c>
      <c r="P31" s="13">
        <f t="shared" ref="P31" si="8">+P13-P30</f>
        <v>0</v>
      </c>
      <c r="Q31" s="13">
        <f t="shared" ref="Q31" si="9">+Q13-Q30</f>
        <v>0</v>
      </c>
      <c r="R31" s="13">
        <f t="shared" ref="R31" si="10">+R13-R30</f>
        <v>0</v>
      </c>
      <c r="S31" s="13">
        <f t="shared" ref="S31" si="11">+S13-S30</f>
        <v>0</v>
      </c>
      <c r="T31" s="13">
        <f t="shared" ref="T31" si="12">+T13-T30</f>
        <v>0</v>
      </c>
      <c r="U31" s="13">
        <f t="shared" ref="U31" si="13">+U13-U30</f>
        <v>0</v>
      </c>
      <c r="V31" s="13">
        <f t="shared" ref="V31" si="14">+V13-V30</f>
        <v>0</v>
      </c>
      <c r="W31" s="13">
        <f t="shared" ref="W31" si="15">+W13-W30</f>
        <v>0</v>
      </c>
      <c r="X31" s="13">
        <f t="shared" ref="X31" si="16">+X13-X30</f>
        <v>0</v>
      </c>
      <c r="Y31" s="13">
        <f t="shared" ref="Y31" si="17">+Y13-Y30</f>
        <v>0</v>
      </c>
    </row>
    <row r="32" spans="1:25" s="14" customFormat="1" ht="15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25" s="14" customFormat="1" ht="15" x14ac:dyDescent="0.25">
      <c r="A33" s="12" t="s">
        <v>5</v>
      </c>
      <c r="B33" s="13">
        <f>+B5+B31</f>
        <v>14000</v>
      </c>
      <c r="C33" s="13">
        <f>+C31+B33</f>
        <v>14000</v>
      </c>
      <c r="D33" s="13">
        <f t="shared" ref="D33:Y33" si="18">+D31+C33</f>
        <v>14000</v>
      </c>
      <c r="E33" s="13">
        <f t="shared" si="18"/>
        <v>14000</v>
      </c>
      <c r="F33" s="13">
        <f t="shared" si="18"/>
        <v>14000</v>
      </c>
      <c r="G33" s="13">
        <f t="shared" si="18"/>
        <v>14000</v>
      </c>
      <c r="H33" s="13">
        <f t="shared" si="18"/>
        <v>14000</v>
      </c>
      <c r="I33" s="13">
        <f t="shared" si="18"/>
        <v>14000</v>
      </c>
      <c r="J33" s="13">
        <f t="shared" si="18"/>
        <v>14000</v>
      </c>
      <c r="K33" s="13">
        <f t="shared" si="18"/>
        <v>14000</v>
      </c>
      <c r="L33" s="13">
        <f t="shared" si="18"/>
        <v>14000</v>
      </c>
      <c r="M33" s="13">
        <f t="shared" si="18"/>
        <v>14000</v>
      </c>
      <c r="N33" s="13">
        <f t="shared" si="18"/>
        <v>14000</v>
      </c>
      <c r="O33" s="13">
        <f t="shared" si="18"/>
        <v>14000</v>
      </c>
      <c r="P33" s="13">
        <f t="shared" si="18"/>
        <v>14000</v>
      </c>
      <c r="Q33" s="13">
        <f t="shared" si="18"/>
        <v>14000</v>
      </c>
      <c r="R33" s="13">
        <f t="shared" si="18"/>
        <v>14000</v>
      </c>
      <c r="S33" s="13">
        <f t="shared" si="18"/>
        <v>14000</v>
      </c>
      <c r="T33" s="13">
        <f t="shared" si="18"/>
        <v>14000</v>
      </c>
      <c r="U33" s="13">
        <f t="shared" si="18"/>
        <v>14000</v>
      </c>
      <c r="V33" s="13">
        <f t="shared" si="18"/>
        <v>14000</v>
      </c>
      <c r="W33" s="13">
        <f t="shared" si="18"/>
        <v>14000</v>
      </c>
      <c r="X33" s="13">
        <f t="shared" si="18"/>
        <v>14000</v>
      </c>
      <c r="Y33" s="13">
        <f t="shared" si="18"/>
        <v>14000</v>
      </c>
    </row>
    <row r="34" spans="1:25" x14ac:dyDescent="0.2">
      <c r="B34" s="18" t="s">
        <v>18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x14ac:dyDescent="0.2">
      <c r="B35" s="19" t="s">
        <v>17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x14ac:dyDescent="0.2">
      <c r="B36" s="19" t="s">
        <v>19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</sheetData>
  <sheetProtection password="C735" sheet="1" objects="1" scenarios="1"/>
  <mergeCells count="6">
    <mergeCell ref="B34:Y34"/>
    <mergeCell ref="B35:Y35"/>
    <mergeCell ref="B36:Y36"/>
    <mergeCell ref="B1:U3"/>
    <mergeCell ref="B4:U4"/>
    <mergeCell ref="C5:T5"/>
  </mergeCells>
  <hyperlinks>
    <hyperlink ref="B4:U4" r:id="rId1" display="עמל 11 א.ת. חדש ראש העין,    טלפון 03-6055113, פקס 153-50-7777965, mazkirut@ym-cpa.co.il"/>
    <hyperlink ref="C5" r:id="rId2"/>
    <hyperlink ref="C5:T5" r:id="rId3" display="www.ym-cpa.co.il"/>
  </hyperlinks>
  <pageMargins left="0.7" right="0.7" top="0.75" bottom="0.75" header="0.3" footer="0.3"/>
  <pageSetup paperSize="9"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יניב מרדכי - רואה חשבון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יניב מרדכי רו"ח</dc:creator>
  <cp:lastModifiedBy>Administrator</cp:lastModifiedBy>
  <dcterms:created xsi:type="dcterms:W3CDTF">2012-12-27T17:23:59Z</dcterms:created>
  <dcterms:modified xsi:type="dcterms:W3CDTF">2017-07-22T23:21:43Z</dcterms:modified>
</cp:coreProperties>
</file>